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rección de Proyectos y Gestión de Recursos\Programación y Presupuesto\Subdirección\Bases de Licitación\GCRP\"/>
    </mc:Choice>
  </mc:AlternateContent>
  <xr:revisionPtr revIDLastSave="0" documentId="13_ncr:1_{780E88D4-ECEF-4561-974C-9001150B8D3B}" xr6:coauthVersionLast="36" xr6:coauthVersionMax="36" xr10:uidLastSave="{00000000-0000-0000-0000-000000000000}"/>
  <bookViews>
    <workbookView xWindow="0" yWindow="0" windowWidth="28800" windowHeight="11685" xr2:uid="{BE945478-3001-4DDD-AF8C-D9CA24D873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G69" i="1"/>
  <c r="G78" i="1" s="1"/>
  <c r="F69" i="1"/>
  <c r="F78" i="1" s="1"/>
  <c r="E69" i="1"/>
  <c r="E78" i="1" s="1"/>
  <c r="D69" i="1"/>
  <c r="D78" i="1" s="1"/>
  <c r="C63" i="1"/>
  <c r="H62" i="1"/>
  <c r="E62" i="1"/>
  <c r="H58" i="1"/>
  <c r="H69" i="1" s="1"/>
  <c r="H78" i="1" s="1"/>
  <c r="E58" i="1"/>
  <c r="D58" i="1"/>
  <c r="C58" i="1"/>
  <c r="C48" i="1"/>
  <c r="C69" i="1" s="1"/>
  <c r="G42" i="1"/>
  <c r="G77" i="1" s="1"/>
  <c r="G80" i="1" s="1"/>
  <c r="F42" i="1"/>
  <c r="F77" i="1" s="1"/>
  <c r="F80" i="1" s="1"/>
  <c r="D42" i="1"/>
  <c r="C42" i="1"/>
  <c r="C77" i="1" s="1"/>
  <c r="H35" i="1"/>
  <c r="E35" i="1"/>
  <c r="H16" i="1"/>
  <c r="E16" i="1"/>
  <c r="H15" i="1"/>
  <c r="E15" i="1"/>
  <c r="H14" i="1"/>
  <c r="E14" i="1"/>
  <c r="H13" i="1"/>
  <c r="E13" i="1"/>
  <c r="E42" i="1" s="1"/>
  <c r="E77" i="1" l="1"/>
  <c r="E80" i="1" s="1"/>
  <c r="E74" i="1"/>
  <c r="C74" i="1"/>
  <c r="C78" i="1"/>
  <c r="C80" i="1" s="1"/>
  <c r="D80" i="1"/>
  <c r="D74" i="1"/>
  <c r="F74" i="1"/>
  <c r="G74" i="1"/>
  <c r="H42" i="1"/>
  <c r="H77" i="1" l="1"/>
  <c r="H80" i="1" s="1"/>
  <c r="H74" i="1"/>
</calcChain>
</file>

<file path=xl/sharedStrings.xml><?xml version="1.0" encoding="utf-8"?>
<sst xmlns="http://schemas.openxmlformats.org/spreadsheetml/2006/main" count="75" uniqueCount="75">
  <si>
    <t>COMISIÓN ESTATAL DEL AGUA DE JALISCO</t>
  </si>
  <si>
    <t>Estado Analítico de Ingresos Detallado - LDF</t>
  </si>
  <si>
    <t>Del 1 de enero al 31 de marzo 2019</t>
  </si>
  <si>
    <t>(PESOS)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</si>
  <si>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</si>
  <si>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</si>
  <si>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</si>
  <si>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</si>
  <si>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</si>
  <si>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</si>
  <si>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</si>
  <si>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 xml:space="preserve">Recaudado </t>
  </si>
  <si>
    <t>Ingresos de libre disposición.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</si>
  <si>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</si>
  <si>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</si>
  <si>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</si>
  <si>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</si>
  <si>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</si>
  <si>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</si>
  <si>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</si>
  <si>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</t>
  </si>
  <si>
    <t xml:space="preserve">   h1) Fondo General de Participaciones</t>
  </si>
  <si>
    <t xml:space="preserve">   h2) Fondo de Fomento Municipal</t>
  </si>
  <si>
    <t xml:space="preserve">   h3) Fondo de Fiscalización y Recaudación</t>
  </si>
  <si>
    <t xml:space="preserve">   h4) Fondo de Compensación</t>
  </si>
  <si>
    <t xml:space="preserve">   h5) Fondo de Extracción de Hidrocarburos</t>
  </si>
  <si>
    <t xml:space="preserve">   h6) Impuesto Especial Sobre Producción y Servicios</t>
  </si>
  <si>
    <t xml:space="preserve">   h7) 0.136% de la Recaudación Federal Participable</t>
  </si>
  <si>
    <t xml:space="preserve">   h8) 3.17% Sobre Extracción de Petróleo</t>
  </si>
  <si>
    <t xml:space="preserve">   h9) Gasolinas y Diésel</t>
  </si>
  <si>
    <t xml:space="preserve">   h10) Fondo de Impuesto Sobre la Renta</t>
  </si>
  <si>
    <t xml:space="preserve">   h11) Fondo de Estabilización de los Ingresos de las Entidades Federativas</t>
  </si>
  <si>
    <t>I. Incentivos Derivados de la Colaboración Fiscal</t>
  </si>
  <si>
    <t xml:space="preserve">   i1) Tenencia o Uso de Automóviles</t>
  </si>
  <si>
    <t xml:space="preserve">   i2) Fondo de Compensación ISAN</t>
  </si>
  <si>
    <t xml:space="preserve">   i3) Impuesto Sobre Automóviles Nuevos</t>
  </si>
  <si>
    <t xml:space="preserve">   i4) Fondo de Compensación de Repecos- Intermedios</t>
  </si>
  <si>
    <t xml:space="preserve">   i5) Otros Incentivos Económicos</t>
  </si>
  <si>
    <t>J. Transferencias</t>
  </si>
  <si>
    <t>K. Convenios</t>
  </si>
  <si>
    <t xml:space="preserve">   k1) Otros Convenios y Subsidios</t>
  </si>
  <si>
    <t xml:space="preserve">L. Otros Ingresos de Libre Disposición </t>
  </si>
  <si>
    <t xml:space="preserve">   l1) Participaciones en Ingresos Locales</t>
  </si>
  <si>
    <t xml:space="preserve">   l2) Otros Ingresos de Libre Disposición</t>
  </si>
  <si>
    <t>I. Total de Ingresos de Libre Disposición</t>
  </si>
  <si>
    <t>(I=A+B+C+D+E+F+G+H+I+J+K+L)</t>
  </si>
  <si>
    <t>Ingresos Excedentes de Ingresos de Libre Disposición</t>
  </si>
  <si>
    <t>Trasferencias Federales Etiquetadas</t>
  </si>
  <si>
    <t>A. Aportaciones (A=a1+a2+a3+a4+a5+a6+a7+a8)</t>
  </si>
  <si>
    <t>a1) Fondo de Aportaciones para la Nómina Educativa y Gasto Operativo</t>
  </si>
  <si>
    <t>a2) Fondo de Aportaciones para lo Servicio de Salud</t>
  </si>
  <si>
    <t>a3) Fondo de Aportaciones para la Infraestructura Social</t>
  </si>
  <si>
    <t>a4) Fondo de Aportaciones para el Fortalecimiento de los Municipios y de las Demarcaciones Territoriales de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</si>
  <si>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</si>
  <si>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</si>
  <si>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</si>
  <si>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</si>
  <si>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</si>
  <si>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</si>
  <si>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 de Descentralización</t>
  </si>
  <si>
    <t>b3) Convenio de Resignación</t>
  </si>
  <si>
    <t>b4)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</si>
  <si>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</si>
  <si>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</si>
  <si>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</si>
  <si>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</si>
  <si>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</si>
  <si>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II.Total de Transferencias Federales Etiquetadas (II=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</si>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</sst>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164" fontId="4" fillId="0" borderId="15" xfId="1" applyNumberFormat="1" applyFont="1" applyBorder="1"/>
    <xf numFmtId="164" fontId="4" fillId="0" borderId="0" xfId="1" applyNumberFormat="1" applyFont="1" applyBorder="1"/>
    <xf numFmtId="164" fontId="4" fillId="0" borderId="4" xfId="1" applyNumberFormat="1" applyFont="1" applyBorder="1"/>
    <xf numFmtId="0" fontId="4" fillId="0" borderId="4" xfId="0" applyFont="1" applyBorder="1"/>
    <xf numFmtId="0" fontId="4" fillId="0" borderId="5" xfId="0" applyFont="1" applyBorder="1"/>
    <xf numFmtId="164" fontId="4" fillId="0" borderId="15" xfId="1" applyNumberFormat="1" applyFont="1" applyFill="1" applyBorder="1"/>
    <xf numFmtId="164" fontId="4" fillId="0" borderId="0" xfId="1" applyNumberFormat="1" applyFont="1" applyFill="1" applyBorder="1"/>
    <xf numFmtId="0" fontId="4" fillId="0" borderId="5" xfId="0" applyFont="1" applyBorder="1" applyAlignment="1">
      <alignment wrapText="1"/>
    </xf>
    <xf numFmtId="0" fontId="3" fillId="0" borderId="5" xfId="0" applyFont="1" applyBorder="1"/>
    <xf numFmtId="164" fontId="3" fillId="0" borderId="15" xfId="1" applyNumberFormat="1" applyFont="1" applyBorder="1"/>
    <xf numFmtId="164" fontId="3" fillId="0" borderId="15" xfId="1" applyNumberFormat="1" applyFont="1" applyFill="1" applyBorder="1"/>
    <xf numFmtId="0" fontId="4" fillId="0" borderId="6" xfId="0" applyFont="1" applyBorder="1"/>
    <xf numFmtId="0" fontId="4" fillId="0" borderId="8" xfId="0" applyFont="1" applyBorder="1"/>
    <xf numFmtId="0" fontId="4" fillId="0" borderId="14" xfId="0" applyFont="1" applyBorder="1"/>
    <xf numFmtId="0" fontId="4" fillId="0" borderId="7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0228B-3595-4D1F-AE37-FDE753F50192}">
  <dimension ref="A1:H81"/>
  <sheetViews>
    <sheetView tabSelected="1" workbookViewId="0">
      <selection sqref="A1:XFD1048576"/>
    </sheetView>
  </sheetViews>
  <sheetFormatPr baseColWidth="10" defaultRowHeight="15" x14ac:dyDescent="0.25"/>
  <cols>
    <col min="1" max="1" width="8" customWidth="1"/>
    <col min="2" max="2" width="42.5703125" customWidth="1"/>
    <col min="3" max="3" width="18.5703125" customWidth="1"/>
    <col min="4" max="4" width="17.7109375" customWidth="1"/>
    <col min="5" max="5" width="17.140625" customWidth="1"/>
    <col min="6" max="6" width="18" customWidth="1"/>
    <col min="7" max="7" width="16.28515625" customWidth="1"/>
    <col min="8" max="8" width="16.42578125" customWidth="1"/>
    <col min="9" max="9" width="0" hidden="1" customWidth="1"/>
  </cols>
  <sheetData>
    <row r="1" spans="1:8" ht="15.75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5.75" x14ac:dyDescent="0.25">
      <c r="A2" s="1" t="s">
        <v>1</v>
      </c>
      <c r="B2" s="2"/>
      <c r="C2" s="2"/>
      <c r="D2" s="2"/>
      <c r="E2" s="2"/>
      <c r="F2" s="2"/>
      <c r="G2" s="2"/>
      <c r="H2" s="3"/>
    </row>
    <row r="3" spans="1:8" ht="15.75" customHeight="1" x14ac:dyDescent="0.25">
      <c r="A3" s="4" t="s">
        <v>2</v>
      </c>
      <c r="B3" s="5"/>
      <c r="C3" s="5"/>
      <c r="D3" s="5"/>
      <c r="E3" s="5"/>
      <c r="F3" s="5"/>
      <c r="G3" s="5"/>
      <c r="H3" s="6"/>
    </row>
    <row r="4" spans="1:8" ht="15.75" x14ac:dyDescent="0.25">
      <c r="A4" s="7" t="s">
        <v>3</v>
      </c>
      <c r="B4" s="8"/>
      <c r="C4" s="8"/>
      <c r="D4" s="8"/>
      <c r="E4" s="8"/>
      <c r="F4" s="8"/>
      <c r="G4" s="8"/>
      <c r="H4" s="9"/>
    </row>
    <row r="5" spans="1:8" ht="15.75" customHeight="1" x14ac:dyDescent="0.25">
      <c r="A5" s="10" t="s">
        <v>4</v>
      </c>
      <c r="B5" s="11"/>
      <c r="C5" s="12" t="s">
        <v>5</v>
      </c>
      <c r="D5" s="13"/>
      <c r="E5" s="13"/>
      <c r="F5" s="13"/>
      <c r="G5" s="14"/>
      <c r="H5" s="15" t="s">
        <v>6</v>
      </c>
    </row>
    <row r="6" spans="1:8" ht="31.5" x14ac:dyDescent="0.25">
      <c r="A6" s="16"/>
      <c r="B6" s="17"/>
      <c r="C6" s="18" t="s">
        <v>7</v>
      </c>
      <c r="D6" s="19" t="s">
        <v>8</v>
      </c>
      <c r="E6" s="20" t="s">
        <v>9</v>
      </c>
      <c r="F6" s="18" t="s">
        <v>10</v>
      </c>
      <c r="G6" s="18" t="s">
        <v>11</v>
      </c>
      <c r="H6" s="21"/>
    </row>
    <row r="7" spans="1:8" x14ac:dyDescent="0.25">
      <c r="A7" s="22"/>
      <c r="B7" s="23"/>
      <c r="C7" s="24"/>
      <c r="D7" s="25"/>
      <c r="E7" s="26"/>
      <c r="F7" s="27"/>
      <c r="G7" s="26"/>
      <c r="H7" s="28"/>
    </row>
    <row r="8" spans="1:8" x14ac:dyDescent="0.25">
      <c r="A8" s="29"/>
      <c r="B8" s="30" t="s">
        <v>12</v>
      </c>
      <c r="C8" s="31"/>
      <c r="D8" s="32"/>
      <c r="E8" s="33"/>
      <c r="F8" s="31"/>
      <c r="G8" s="33"/>
      <c r="H8" s="31"/>
    </row>
    <row r="9" spans="1:8" x14ac:dyDescent="0.25">
      <c r="A9" s="34"/>
      <c r="B9" s="35" t="s">
        <v>13</v>
      </c>
      <c r="C9" s="31"/>
      <c r="D9" s="31"/>
      <c r="E9" s="32"/>
      <c r="F9" s="31"/>
      <c r="G9" s="32"/>
      <c r="H9" s="31"/>
    </row>
    <row r="10" spans="1:8" x14ac:dyDescent="0.25">
      <c r="A10" s="34"/>
      <c r="B10" s="35" t="s">
        <v>14</v>
      </c>
      <c r="C10" s="31"/>
      <c r="D10" s="31"/>
      <c r="E10" s="32"/>
      <c r="F10" s="31"/>
      <c r="G10" s="32"/>
      <c r="H10" s="31"/>
    </row>
    <row r="11" spans="1:8" x14ac:dyDescent="0.25">
      <c r="A11" s="34"/>
      <c r="B11" s="35" t="s">
        <v>15</v>
      </c>
      <c r="C11" s="31"/>
      <c r="D11" s="31"/>
      <c r="E11" s="32"/>
      <c r="F11" s="31"/>
      <c r="G11" s="32"/>
      <c r="H11" s="31"/>
    </row>
    <row r="12" spans="1:8" x14ac:dyDescent="0.25">
      <c r="A12" s="34"/>
      <c r="B12" s="35" t="s">
        <v>16</v>
      </c>
      <c r="C12" s="31"/>
      <c r="D12" s="31"/>
      <c r="E12" s="32"/>
      <c r="F12" s="31"/>
      <c r="G12" s="32"/>
      <c r="H12" s="31"/>
    </row>
    <row r="13" spans="1:8" x14ac:dyDescent="0.25">
      <c r="A13" s="34"/>
      <c r="B13" s="35" t="s">
        <v>17</v>
      </c>
      <c r="C13" s="31">
        <v>15000000</v>
      </c>
      <c r="D13" s="31"/>
      <c r="E13" s="32">
        <f>C13+D13</f>
        <v>15000000</v>
      </c>
      <c r="F13" s="36">
        <v>11601802</v>
      </c>
      <c r="G13" s="37">
        <v>11601802</v>
      </c>
      <c r="H13" s="31">
        <f>G13-C13</f>
        <v>-3398198</v>
      </c>
    </row>
    <row r="14" spans="1:8" x14ac:dyDescent="0.25">
      <c r="A14" s="34"/>
      <c r="B14" s="35" t="s">
        <v>18</v>
      </c>
      <c r="C14" s="31">
        <v>0</v>
      </c>
      <c r="D14" s="31"/>
      <c r="E14" s="32">
        <f t="shared" ref="E14:E16" si="0">C14+D14</f>
        <v>0</v>
      </c>
      <c r="F14" s="36">
        <v>3435117</v>
      </c>
      <c r="G14" s="37">
        <v>1551538</v>
      </c>
      <c r="H14" s="31">
        <f>G14-C14</f>
        <v>1551538</v>
      </c>
    </row>
    <row r="15" spans="1:8" x14ac:dyDescent="0.25">
      <c r="A15" s="34"/>
      <c r="B15" s="35" t="s">
        <v>19</v>
      </c>
      <c r="C15" s="31">
        <v>29000000</v>
      </c>
      <c r="D15" s="31">
        <v>8208858</v>
      </c>
      <c r="E15" s="32">
        <f t="shared" si="0"/>
        <v>37208858</v>
      </c>
      <c r="F15" s="36">
        <v>3293248</v>
      </c>
      <c r="G15" s="37">
        <v>2897502</v>
      </c>
      <c r="H15" s="31">
        <f>G15-C15</f>
        <v>-26102498</v>
      </c>
    </row>
    <row r="16" spans="1:8" x14ac:dyDescent="0.25">
      <c r="A16" s="34"/>
      <c r="B16" s="35" t="s">
        <v>20</v>
      </c>
      <c r="C16" s="31">
        <v>86000000</v>
      </c>
      <c r="D16" s="31">
        <v>5602408</v>
      </c>
      <c r="E16" s="32">
        <f t="shared" si="0"/>
        <v>91602408</v>
      </c>
      <c r="F16" s="36">
        <v>1300369.96</v>
      </c>
      <c r="G16" s="37">
        <v>1300370</v>
      </c>
      <c r="H16" s="31">
        <f>G16-C16</f>
        <v>-84699630</v>
      </c>
    </row>
    <row r="17" spans="1:8" x14ac:dyDescent="0.25">
      <c r="A17" s="34"/>
      <c r="B17" s="35" t="s">
        <v>21</v>
      </c>
      <c r="C17" s="31"/>
      <c r="D17" s="31"/>
      <c r="E17" s="32"/>
      <c r="F17" s="36"/>
      <c r="G17" s="37"/>
      <c r="H17" s="31"/>
    </row>
    <row r="18" spans="1:8" x14ac:dyDescent="0.25">
      <c r="A18" s="34"/>
      <c r="B18" s="35" t="s">
        <v>22</v>
      </c>
      <c r="C18" s="31"/>
      <c r="D18" s="31"/>
      <c r="E18" s="32"/>
      <c r="F18" s="36"/>
      <c r="G18" s="37"/>
      <c r="H18" s="31"/>
    </row>
    <row r="19" spans="1:8" x14ac:dyDescent="0.25">
      <c r="A19" s="34"/>
      <c r="B19" s="35" t="s">
        <v>23</v>
      </c>
      <c r="C19" s="31"/>
      <c r="D19" s="31"/>
      <c r="E19" s="32"/>
      <c r="F19" s="36"/>
      <c r="G19" s="37"/>
      <c r="H19" s="31"/>
    </row>
    <row r="20" spans="1:8" x14ac:dyDescent="0.25">
      <c r="A20" s="34"/>
      <c r="B20" s="35" t="s">
        <v>24</v>
      </c>
      <c r="C20" s="31"/>
      <c r="D20" s="31"/>
      <c r="E20" s="32"/>
      <c r="F20" s="36"/>
      <c r="G20" s="37"/>
      <c r="H20" s="31"/>
    </row>
    <row r="21" spans="1:8" x14ac:dyDescent="0.25">
      <c r="A21" s="34"/>
      <c r="B21" s="35" t="s">
        <v>25</v>
      </c>
      <c r="C21" s="31"/>
      <c r="D21" s="31"/>
      <c r="E21" s="32"/>
      <c r="F21" s="36"/>
      <c r="G21" s="37"/>
      <c r="H21" s="31"/>
    </row>
    <row r="22" spans="1:8" ht="26.25" x14ac:dyDescent="0.25">
      <c r="A22" s="34"/>
      <c r="B22" s="38" t="s">
        <v>26</v>
      </c>
      <c r="C22" s="31"/>
      <c r="D22" s="31"/>
      <c r="E22" s="32"/>
      <c r="F22" s="36"/>
      <c r="G22" s="37"/>
      <c r="H22" s="31"/>
    </row>
    <row r="23" spans="1:8" ht="26.25" x14ac:dyDescent="0.25">
      <c r="A23" s="34"/>
      <c r="B23" s="38" t="s">
        <v>27</v>
      </c>
      <c r="C23" s="31"/>
      <c r="D23" s="31"/>
      <c r="E23" s="32"/>
      <c r="F23" s="36"/>
      <c r="G23" s="37"/>
      <c r="H23" s="31"/>
    </row>
    <row r="24" spans="1:8" x14ac:dyDescent="0.25">
      <c r="A24" s="34"/>
      <c r="B24" s="35" t="s">
        <v>28</v>
      </c>
      <c r="C24" s="31"/>
      <c r="D24" s="31"/>
      <c r="E24" s="32"/>
      <c r="F24" s="36"/>
      <c r="G24" s="37"/>
      <c r="H24" s="31"/>
    </row>
    <row r="25" spans="1:8" x14ac:dyDescent="0.25">
      <c r="A25" s="34"/>
      <c r="B25" s="35" t="s">
        <v>29</v>
      </c>
      <c r="C25" s="31"/>
      <c r="D25" s="31"/>
      <c r="E25" s="32"/>
      <c r="F25" s="36"/>
      <c r="G25" s="37"/>
      <c r="H25" s="31"/>
    </row>
    <row r="26" spans="1:8" x14ac:dyDescent="0.25">
      <c r="A26" s="34"/>
      <c r="B26" s="35" t="s">
        <v>30</v>
      </c>
      <c r="C26" s="31"/>
      <c r="D26" s="31"/>
      <c r="E26" s="32"/>
      <c r="F26" s="36"/>
      <c r="G26" s="37"/>
      <c r="H26" s="31"/>
    </row>
    <row r="27" spans="1:8" ht="26.25" x14ac:dyDescent="0.25">
      <c r="A27" s="34"/>
      <c r="B27" s="38" t="s">
        <v>31</v>
      </c>
      <c r="C27" s="31"/>
      <c r="D27" s="31"/>
      <c r="E27" s="32"/>
      <c r="F27" s="36"/>
      <c r="G27" s="37"/>
      <c r="H27" s="31"/>
    </row>
    <row r="28" spans="1:8" x14ac:dyDescent="0.25">
      <c r="A28" s="34"/>
      <c r="B28" s="35"/>
      <c r="C28" s="31"/>
      <c r="D28" s="31"/>
      <c r="E28" s="32"/>
      <c r="F28" s="36"/>
      <c r="G28" s="37"/>
      <c r="H28" s="31"/>
    </row>
    <row r="29" spans="1:8" x14ac:dyDescent="0.25">
      <c r="A29" s="34"/>
      <c r="B29" s="35" t="s">
        <v>32</v>
      </c>
      <c r="C29" s="31"/>
      <c r="D29" s="31"/>
      <c r="E29" s="32"/>
      <c r="F29" s="36"/>
      <c r="G29" s="37"/>
      <c r="H29" s="31"/>
    </row>
    <row r="30" spans="1:8" x14ac:dyDescent="0.25">
      <c r="A30" s="34"/>
      <c r="B30" s="35" t="s">
        <v>33</v>
      </c>
      <c r="C30" s="31"/>
      <c r="D30" s="31"/>
      <c r="E30" s="32"/>
      <c r="F30" s="36"/>
      <c r="G30" s="37"/>
      <c r="H30" s="31"/>
    </row>
    <row r="31" spans="1:8" x14ac:dyDescent="0.25">
      <c r="A31" s="34"/>
      <c r="B31" s="35" t="s">
        <v>34</v>
      </c>
      <c r="C31" s="31"/>
      <c r="D31" s="31"/>
      <c r="E31" s="32"/>
      <c r="F31" s="36"/>
      <c r="G31" s="37"/>
      <c r="H31" s="31"/>
    </row>
    <row r="32" spans="1:8" x14ac:dyDescent="0.25">
      <c r="A32" s="34"/>
      <c r="B32" s="35" t="s">
        <v>35</v>
      </c>
      <c r="C32" s="31"/>
      <c r="D32" s="31"/>
      <c r="E32" s="32"/>
      <c r="F32" s="36"/>
      <c r="G32" s="37"/>
      <c r="H32" s="31"/>
    </row>
    <row r="33" spans="1:8" ht="26.25" x14ac:dyDescent="0.25">
      <c r="A33" s="34"/>
      <c r="B33" s="38" t="s">
        <v>36</v>
      </c>
      <c r="C33" s="31"/>
      <c r="D33" s="31"/>
      <c r="E33" s="32"/>
      <c r="F33" s="36"/>
      <c r="G33" s="37"/>
      <c r="H33" s="31"/>
    </row>
    <row r="34" spans="1:8" x14ac:dyDescent="0.25">
      <c r="A34" s="34"/>
      <c r="B34" s="35" t="s">
        <v>37</v>
      </c>
      <c r="C34" s="31"/>
      <c r="D34" s="31"/>
      <c r="E34" s="32"/>
      <c r="F34" s="36"/>
      <c r="G34" s="37"/>
      <c r="H34" s="31"/>
    </row>
    <row r="35" spans="1:8" x14ac:dyDescent="0.25">
      <c r="A35" s="34"/>
      <c r="B35" s="35" t="s">
        <v>38</v>
      </c>
      <c r="C35" s="31">
        <v>1074244000</v>
      </c>
      <c r="D35" s="31">
        <v>1540368001</v>
      </c>
      <c r="E35" s="32">
        <f t="shared" ref="E35" si="1">C35+D35</f>
        <v>2614612001</v>
      </c>
      <c r="F35" s="36">
        <v>1366275061</v>
      </c>
      <c r="G35" s="37">
        <v>1253180390</v>
      </c>
      <c r="H35" s="31">
        <f>G35-C35</f>
        <v>178936390</v>
      </c>
    </row>
    <row r="36" spans="1:8" x14ac:dyDescent="0.25">
      <c r="A36" s="34"/>
      <c r="B36" s="35" t="s">
        <v>39</v>
      </c>
      <c r="C36" s="31"/>
      <c r="D36" s="31"/>
      <c r="E36" s="32"/>
      <c r="F36" s="36"/>
      <c r="G36" s="37"/>
      <c r="H36" s="31"/>
    </row>
    <row r="37" spans="1:8" x14ac:dyDescent="0.25">
      <c r="A37" s="34"/>
      <c r="B37" s="35" t="s">
        <v>40</v>
      </c>
      <c r="C37" s="31"/>
      <c r="D37" s="31"/>
      <c r="E37" s="32"/>
      <c r="F37" s="36"/>
      <c r="G37" s="37"/>
      <c r="H37" s="31"/>
    </row>
    <row r="38" spans="1:8" x14ac:dyDescent="0.25">
      <c r="A38" s="34"/>
      <c r="B38" s="35" t="s">
        <v>41</v>
      </c>
      <c r="C38" s="31"/>
      <c r="D38" s="31"/>
      <c r="E38" s="32"/>
      <c r="F38" s="36"/>
      <c r="G38" s="37"/>
      <c r="H38" s="31"/>
    </row>
    <row r="39" spans="1:8" x14ac:dyDescent="0.25">
      <c r="A39" s="34"/>
      <c r="B39" s="35" t="s">
        <v>42</v>
      </c>
      <c r="C39" s="31"/>
      <c r="D39" s="31"/>
      <c r="E39" s="32"/>
      <c r="F39" s="36"/>
      <c r="G39" s="37"/>
      <c r="H39" s="31"/>
    </row>
    <row r="40" spans="1:8" x14ac:dyDescent="0.25">
      <c r="A40" s="34"/>
      <c r="B40" s="35" t="s">
        <v>43</v>
      </c>
      <c r="C40" s="31"/>
      <c r="D40" s="31"/>
      <c r="E40" s="32"/>
      <c r="F40" s="36"/>
      <c r="G40" s="37"/>
      <c r="H40" s="31"/>
    </row>
    <row r="41" spans="1:8" x14ac:dyDescent="0.25">
      <c r="A41" s="34"/>
      <c r="B41" s="35"/>
      <c r="C41" s="31"/>
      <c r="D41" s="31"/>
      <c r="E41" s="32"/>
      <c r="F41" s="36"/>
      <c r="G41" s="37"/>
      <c r="H41" s="31"/>
    </row>
    <row r="42" spans="1:8" x14ac:dyDescent="0.25">
      <c r="A42" s="34"/>
      <c r="B42" s="39" t="s">
        <v>44</v>
      </c>
      <c r="C42" s="40">
        <f t="shared" ref="C42:G42" si="2">C9+C10+C11+C12+C13+C14+C15+C16+C29+C35+C36+C38</f>
        <v>1204244000</v>
      </c>
      <c r="D42" s="40">
        <f t="shared" si="2"/>
        <v>1554179267</v>
      </c>
      <c r="E42" s="40">
        <f t="shared" si="2"/>
        <v>2758423267</v>
      </c>
      <c r="F42" s="40">
        <f t="shared" si="2"/>
        <v>1385905597.96</v>
      </c>
      <c r="G42" s="40">
        <f t="shared" si="2"/>
        <v>1270531602</v>
      </c>
      <c r="H42" s="31">
        <f>G42-C42</f>
        <v>66287602</v>
      </c>
    </row>
    <row r="43" spans="1:8" x14ac:dyDescent="0.25">
      <c r="A43" s="34"/>
      <c r="B43" s="39" t="s">
        <v>45</v>
      </c>
      <c r="C43" s="31"/>
      <c r="D43" s="31"/>
      <c r="E43" s="32"/>
      <c r="F43" s="36"/>
      <c r="G43" s="37"/>
      <c r="H43" s="31"/>
    </row>
    <row r="44" spans="1:8" x14ac:dyDescent="0.25">
      <c r="A44" s="34"/>
      <c r="B44" s="35"/>
      <c r="C44" s="31"/>
      <c r="D44" s="31"/>
      <c r="E44" s="32"/>
      <c r="F44" s="36"/>
      <c r="G44" s="37"/>
      <c r="H44" s="31"/>
    </row>
    <row r="45" spans="1:8" x14ac:dyDescent="0.25">
      <c r="A45" s="34"/>
      <c r="B45" s="39" t="s">
        <v>46</v>
      </c>
      <c r="C45" s="31"/>
      <c r="D45" s="31"/>
      <c r="E45" s="32"/>
      <c r="F45" s="36"/>
      <c r="G45" s="37"/>
      <c r="H45" s="31"/>
    </row>
    <row r="46" spans="1:8" x14ac:dyDescent="0.25">
      <c r="A46" s="34"/>
      <c r="B46" s="35"/>
      <c r="C46" s="31"/>
      <c r="D46" s="31"/>
      <c r="E46" s="32"/>
      <c r="F46" s="36"/>
      <c r="G46" s="37"/>
      <c r="H46" s="31"/>
    </row>
    <row r="47" spans="1:8" x14ac:dyDescent="0.25">
      <c r="A47" s="34"/>
      <c r="B47" s="39" t="s">
        <v>47</v>
      </c>
      <c r="C47" s="31"/>
      <c r="D47" s="31"/>
      <c r="E47" s="32"/>
      <c r="F47" s="36"/>
      <c r="G47" s="37"/>
      <c r="H47" s="31"/>
    </row>
    <row r="48" spans="1:8" x14ac:dyDescent="0.25">
      <c r="A48" s="34"/>
      <c r="B48" s="35" t="s">
        <v>48</v>
      </c>
      <c r="C48" s="31">
        <f>SUM(C49:C56)</f>
        <v>0</v>
      </c>
      <c r="D48" s="31"/>
      <c r="E48" s="32"/>
      <c r="F48" s="36"/>
      <c r="G48" s="37"/>
      <c r="H48" s="31"/>
    </row>
    <row r="49" spans="1:8" ht="26.25" x14ac:dyDescent="0.25">
      <c r="A49" s="34"/>
      <c r="B49" s="38" t="s">
        <v>49</v>
      </c>
      <c r="C49" s="31"/>
      <c r="D49" s="31"/>
      <c r="E49" s="32"/>
      <c r="F49" s="36"/>
      <c r="G49" s="37"/>
      <c r="H49" s="31"/>
    </row>
    <row r="50" spans="1:8" x14ac:dyDescent="0.25">
      <c r="A50" s="34"/>
      <c r="B50" s="35" t="s">
        <v>50</v>
      </c>
      <c r="C50" s="31"/>
      <c r="D50" s="31"/>
      <c r="E50" s="32"/>
      <c r="F50" s="36"/>
      <c r="G50" s="37"/>
      <c r="H50" s="31"/>
    </row>
    <row r="51" spans="1:8" x14ac:dyDescent="0.25">
      <c r="A51" s="34"/>
      <c r="B51" s="35" t="s">
        <v>51</v>
      </c>
      <c r="C51" s="31"/>
      <c r="D51" s="31"/>
      <c r="E51" s="32"/>
      <c r="F51" s="36"/>
      <c r="G51" s="37"/>
      <c r="H51" s="31"/>
    </row>
    <row r="52" spans="1:8" ht="39" x14ac:dyDescent="0.25">
      <c r="A52" s="34"/>
      <c r="B52" s="38" t="s">
        <v>52</v>
      </c>
      <c r="C52" s="31"/>
      <c r="D52" s="31"/>
      <c r="E52" s="32"/>
      <c r="F52" s="36"/>
      <c r="G52" s="37"/>
      <c r="H52" s="31"/>
    </row>
    <row r="53" spans="1:8" x14ac:dyDescent="0.25">
      <c r="A53" s="34"/>
      <c r="B53" s="35" t="s">
        <v>53</v>
      </c>
      <c r="C53" s="31"/>
      <c r="D53" s="31"/>
      <c r="E53" s="32"/>
      <c r="F53" s="36"/>
      <c r="G53" s="37"/>
      <c r="H53" s="31"/>
    </row>
    <row r="54" spans="1:8" ht="26.25" x14ac:dyDescent="0.25">
      <c r="A54" s="34"/>
      <c r="B54" s="38" t="s">
        <v>54</v>
      </c>
      <c r="C54" s="31"/>
      <c r="D54" s="31"/>
      <c r="E54" s="32"/>
      <c r="F54" s="36"/>
      <c r="G54" s="37"/>
      <c r="H54" s="31"/>
    </row>
    <row r="55" spans="1:8" ht="26.25" x14ac:dyDescent="0.25">
      <c r="A55" s="34"/>
      <c r="B55" s="38" t="s">
        <v>55</v>
      </c>
      <c r="C55" s="31"/>
      <c r="D55" s="31"/>
      <c r="E55" s="32"/>
      <c r="F55" s="36"/>
      <c r="G55" s="37"/>
      <c r="H55" s="31"/>
    </row>
    <row r="56" spans="1:8" ht="26.25" x14ac:dyDescent="0.25">
      <c r="A56" s="34"/>
      <c r="B56" s="38" t="s">
        <v>56</v>
      </c>
      <c r="C56" s="31"/>
      <c r="D56" s="31"/>
      <c r="E56" s="32"/>
      <c r="F56" s="36"/>
      <c r="G56" s="37"/>
      <c r="H56" s="31"/>
    </row>
    <row r="57" spans="1:8" x14ac:dyDescent="0.25">
      <c r="A57" s="34"/>
      <c r="B57" s="35"/>
      <c r="C57" s="31"/>
      <c r="D57" s="31"/>
      <c r="E57" s="32"/>
      <c r="F57" s="36"/>
      <c r="G57" s="37"/>
      <c r="H57" s="31"/>
    </row>
    <row r="58" spans="1:8" x14ac:dyDescent="0.25">
      <c r="A58" s="34"/>
      <c r="B58" s="35" t="s">
        <v>57</v>
      </c>
      <c r="C58" s="31">
        <f>SUM(C59:C62)</f>
        <v>0</v>
      </c>
      <c r="D58" s="31">
        <f>SUM(D59:D62)</f>
        <v>0</v>
      </c>
      <c r="E58" s="31">
        <f>SUM(E59:E62)</f>
        <v>0</v>
      </c>
      <c r="F58" s="36"/>
      <c r="G58" s="36"/>
      <c r="H58" s="31">
        <f t="shared" ref="H58" si="3">SUM(H59:H62)</f>
        <v>0</v>
      </c>
    </row>
    <row r="59" spans="1:8" x14ac:dyDescent="0.25">
      <c r="A59" s="34"/>
      <c r="B59" s="35" t="s">
        <v>58</v>
      </c>
      <c r="C59" s="31"/>
      <c r="D59" s="31"/>
      <c r="E59" s="32"/>
      <c r="F59" s="36"/>
      <c r="G59" s="37"/>
      <c r="H59" s="31"/>
    </row>
    <row r="60" spans="1:8" x14ac:dyDescent="0.25">
      <c r="A60" s="34"/>
      <c r="B60" s="35" t="s">
        <v>59</v>
      </c>
      <c r="C60" s="31"/>
      <c r="D60" s="31"/>
      <c r="E60" s="32"/>
      <c r="F60" s="36"/>
      <c r="G60" s="37"/>
      <c r="H60" s="31"/>
    </row>
    <row r="61" spans="1:8" x14ac:dyDescent="0.25">
      <c r="A61" s="34"/>
      <c r="B61" s="35" t="s">
        <v>60</v>
      </c>
      <c r="C61" s="31"/>
      <c r="D61" s="31"/>
      <c r="E61" s="32"/>
      <c r="F61" s="36"/>
      <c r="G61" s="37"/>
      <c r="H61" s="31"/>
    </row>
    <row r="62" spans="1:8" x14ac:dyDescent="0.25">
      <c r="A62" s="34"/>
      <c r="B62" s="35" t="s">
        <v>61</v>
      </c>
      <c r="C62" s="31"/>
      <c r="D62" s="31"/>
      <c r="E62" s="32">
        <f t="shared" ref="E62" si="4">C62+D62</f>
        <v>0</v>
      </c>
      <c r="F62" s="36"/>
      <c r="G62" s="37"/>
      <c r="H62" s="31">
        <f>G62-C62</f>
        <v>0</v>
      </c>
    </row>
    <row r="63" spans="1:8" x14ac:dyDescent="0.25">
      <c r="A63" s="34"/>
      <c r="B63" s="35" t="s">
        <v>62</v>
      </c>
      <c r="C63" s="31">
        <f>SUM(C64:C65)</f>
        <v>0</v>
      </c>
      <c r="D63" s="31"/>
      <c r="E63" s="32"/>
      <c r="F63" s="36"/>
      <c r="G63" s="37"/>
      <c r="H63" s="31"/>
    </row>
    <row r="64" spans="1:8" ht="26.25" x14ac:dyDescent="0.25">
      <c r="A64" s="34"/>
      <c r="B64" s="38" t="s">
        <v>63</v>
      </c>
      <c r="C64" s="31"/>
      <c r="D64" s="31"/>
      <c r="E64" s="32"/>
      <c r="F64" s="36"/>
      <c r="G64" s="37"/>
      <c r="H64" s="31"/>
    </row>
    <row r="65" spans="1:8" x14ac:dyDescent="0.25">
      <c r="A65" s="34"/>
      <c r="B65" s="35" t="s">
        <v>64</v>
      </c>
      <c r="C65" s="31"/>
      <c r="D65" s="31"/>
      <c r="E65" s="32"/>
      <c r="F65" s="36"/>
      <c r="G65" s="37"/>
      <c r="H65" s="31"/>
    </row>
    <row r="66" spans="1:8" ht="26.25" x14ac:dyDescent="0.25">
      <c r="A66" s="34"/>
      <c r="B66" s="38" t="s">
        <v>65</v>
      </c>
      <c r="C66" s="31"/>
      <c r="D66" s="31"/>
      <c r="E66" s="32"/>
      <c r="F66" s="36"/>
      <c r="G66" s="37"/>
      <c r="H66" s="31"/>
    </row>
    <row r="67" spans="1:8" x14ac:dyDescent="0.25">
      <c r="A67" s="34"/>
      <c r="B67" s="35" t="s">
        <v>66</v>
      </c>
      <c r="C67" s="31"/>
      <c r="D67" s="31"/>
      <c r="E67" s="32"/>
      <c r="F67" s="36"/>
      <c r="G67" s="37"/>
      <c r="H67" s="31"/>
    </row>
    <row r="68" spans="1:8" x14ac:dyDescent="0.25">
      <c r="A68" s="34"/>
      <c r="B68" s="35"/>
      <c r="C68" s="31"/>
      <c r="D68" s="31"/>
      <c r="E68" s="32"/>
      <c r="F68" s="36"/>
      <c r="G68" s="37"/>
      <c r="H68" s="31"/>
    </row>
    <row r="69" spans="1:8" x14ac:dyDescent="0.25">
      <c r="A69" s="34"/>
      <c r="B69" s="39" t="s">
        <v>67</v>
      </c>
      <c r="C69" s="40">
        <f>C48+C58+C63+C66+C67</f>
        <v>0</v>
      </c>
      <c r="D69" s="40">
        <f t="shared" ref="D69:H69" si="5">D48+D58+D63+D66+D67</f>
        <v>0</v>
      </c>
      <c r="E69" s="40">
        <f t="shared" si="5"/>
        <v>0</v>
      </c>
      <c r="F69" s="36">
        <f t="shared" si="5"/>
        <v>0</v>
      </c>
      <c r="G69" s="36">
        <f t="shared" si="5"/>
        <v>0</v>
      </c>
      <c r="H69" s="40">
        <f t="shared" si="5"/>
        <v>0</v>
      </c>
    </row>
    <row r="70" spans="1:8" x14ac:dyDescent="0.25">
      <c r="A70" s="34"/>
      <c r="B70" s="35"/>
      <c r="C70" s="31"/>
      <c r="D70" s="31"/>
      <c r="E70" s="32"/>
      <c r="F70" s="36"/>
      <c r="G70" s="37"/>
      <c r="H70" s="31"/>
    </row>
    <row r="71" spans="1:8" x14ac:dyDescent="0.25">
      <c r="A71" s="34"/>
      <c r="B71" s="39" t="s">
        <v>68</v>
      </c>
      <c r="C71" s="31"/>
      <c r="D71" s="31"/>
      <c r="E71" s="32"/>
      <c r="F71" s="36"/>
      <c r="G71" s="37"/>
      <c r="H71" s="31"/>
    </row>
    <row r="72" spans="1:8" x14ac:dyDescent="0.25">
      <c r="A72" s="34"/>
      <c r="B72" s="35" t="s">
        <v>69</v>
      </c>
      <c r="C72" s="31"/>
      <c r="D72" s="31"/>
      <c r="E72" s="32"/>
      <c r="F72" s="36"/>
      <c r="G72" s="37"/>
      <c r="H72" s="31"/>
    </row>
    <row r="73" spans="1:8" x14ac:dyDescent="0.25">
      <c r="A73" s="34"/>
      <c r="B73" s="35"/>
      <c r="C73" s="31"/>
      <c r="D73" s="31"/>
      <c r="E73" s="32"/>
      <c r="F73" s="36"/>
      <c r="G73" s="37"/>
      <c r="H73" s="31"/>
    </row>
    <row r="74" spans="1:8" x14ac:dyDescent="0.25">
      <c r="A74" s="34"/>
      <c r="B74" s="39" t="s">
        <v>70</v>
      </c>
      <c r="C74" s="40">
        <f>C42+C69+C71</f>
        <v>1204244000</v>
      </c>
      <c r="D74" s="40">
        <f t="shared" ref="D74:H74" si="6">D42+D69+D71</f>
        <v>1554179267</v>
      </c>
      <c r="E74" s="40">
        <f t="shared" si="6"/>
        <v>2758423267</v>
      </c>
      <c r="F74" s="41">
        <f t="shared" si="6"/>
        <v>1385905597.96</v>
      </c>
      <c r="G74" s="41">
        <f t="shared" si="6"/>
        <v>1270531602</v>
      </c>
      <c r="H74" s="40">
        <f t="shared" si="6"/>
        <v>66287602</v>
      </c>
    </row>
    <row r="75" spans="1:8" x14ac:dyDescent="0.25">
      <c r="A75" s="34"/>
      <c r="B75" s="35"/>
      <c r="C75" s="31"/>
      <c r="D75" s="31"/>
      <c r="E75" s="32"/>
      <c r="F75" s="36"/>
      <c r="G75" s="37"/>
      <c r="H75" s="31"/>
    </row>
    <row r="76" spans="1:8" x14ac:dyDescent="0.25">
      <c r="A76" s="34"/>
      <c r="B76" s="39" t="s">
        <v>71</v>
      </c>
      <c r="C76" s="31"/>
      <c r="D76" s="31"/>
      <c r="E76" s="32"/>
      <c r="F76" s="36"/>
      <c r="G76" s="37"/>
      <c r="H76" s="31"/>
    </row>
    <row r="77" spans="1:8" ht="26.25" x14ac:dyDescent="0.25">
      <c r="A77" s="34"/>
      <c r="B77" s="38" t="s">
        <v>72</v>
      </c>
      <c r="C77" s="31">
        <f>C42</f>
        <v>1204244000</v>
      </c>
      <c r="D77" s="31">
        <f t="shared" ref="D77:H77" si="7">D42</f>
        <v>1554179267</v>
      </c>
      <c r="E77" s="31">
        <f t="shared" si="7"/>
        <v>2758423267</v>
      </c>
      <c r="F77" s="31">
        <f t="shared" si="7"/>
        <v>1385905597.96</v>
      </c>
      <c r="G77" s="31">
        <f t="shared" si="7"/>
        <v>1270531602</v>
      </c>
      <c r="H77" s="31">
        <f t="shared" si="7"/>
        <v>66287602</v>
      </c>
    </row>
    <row r="78" spans="1:8" ht="39" x14ac:dyDescent="0.25">
      <c r="A78" s="34"/>
      <c r="B78" s="38" t="s">
        <v>73</v>
      </c>
      <c r="C78" s="31">
        <f>C69</f>
        <v>0</v>
      </c>
      <c r="D78" s="31">
        <f t="shared" ref="D78:H78" si="8">D69</f>
        <v>0</v>
      </c>
      <c r="E78" s="31">
        <f t="shared" si="8"/>
        <v>0</v>
      </c>
      <c r="F78" s="31">
        <f t="shared" si="8"/>
        <v>0</v>
      </c>
      <c r="G78" s="31">
        <f t="shared" si="8"/>
        <v>0</v>
      </c>
      <c r="H78" s="31">
        <f t="shared" si="8"/>
        <v>0</v>
      </c>
    </row>
    <row r="79" spans="1:8" x14ac:dyDescent="0.25">
      <c r="A79" s="34"/>
      <c r="B79" s="38"/>
      <c r="C79" s="31"/>
      <c r="D79" s="31"/>
      <c r="E79" s="31"/>
      <c r="F79" s="31"/>
      <c r="G79" s="31"/>
      <c r="H79" s="31"/>
    </row>
    <row r="80" spans="1:8" x14ac:dyDescent="0.25">
      <c r="A80" s="34"/>
      <c r="B80" s="39" t="s">
        <v>74</v>
      </c>
      <c r="C80" s="40">
        <f>SUM(C77:C78)</f>
        <v>1204244000</v>
      </c>
      <c r="D80" s="40">
        <f t="shared" ref="D80:H80" si="9">SUM(D77:D78)</f>
        <v>1554179267</v>
      </c>
      <c r="E80" s="40">
        <f t="shared" si="9"/>
        <v>2758423267</v>
      </c>
      <c r="F80" s="40">
        <f t="shared" si="9"/>
        <v>1385905597.96</v>
      </c>
      <c r="G80" s="40">
        <f t="shared" si="9"/>
        <v>1270531602</v>
      </c>
      <c r="H80" s="40">
        <f t="shared" si="9"/>
        <v>66287602</v>
      </c>
    </row>
    <row r="81" spans="1:8" ht="7.15" customHeight="1" x14ac:dyDescent="0.25">
      <c r="A81" s="42"/>
      <c r="B81" s="43"/>
      <c r="C81" s="44"/>
      <c r="D81" s="44"/>
      <c r="E81" s="45"/>
      <c r="F81" s="44"/>
      <c r="G81" s="45"/>
      <c r="H81" s="44"/>
    </row>
  </sheetData>
  <mergeCells count="7">
    <mergeCell ref="A1:H1"/>
    <mergeCell ref="A2:H2"/>
    <mergeCell ref="A3:H3"/>
    <mergeCell ref="A4:H4"/>
    <mergeCell ref="A5:B6"/>
    <mergeCell ref="C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Gustavo Cruz Rodriguez Pérez</cp:lastModifiedBy>
  <dcterms:created xsi:type="dcterms:W3CDTF">2020-05-29T19:10:30Z</dcterms:created>
  <dcterms:modified xsi:type="dcterms:W3CDTF">2020-05-29T19:11:50Z</dcterms:modified>
</cp:coreProperties>
</file>